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425" windowHeight="9750" activeTab="0"/>
  </bookViews>
  <sheets>
    <sheet name="Tabelle1" sheetId="1" r:id="rId1"/>
    <sheet name="Tabelle2" sheetId="2" r:id="rId2"/>
    <sheet name="Tabelle3" sheetId="3" r:id="rId3"/>
    <sheet name="Tabelle4" sheetId="4" r:id="rId4"/>
    <sheet name="Tabelle5" sheetId="5" r:id="rId5"/>
  </sheets>
  <definedNames/>
  <calcPr fullCalcOnLoad="1"/>
</workbook>
</file>

<file path=xl/comments1.xml><?xml version="1.0" encoding="utf-8"?>
<comments xmlns="http://schemas.openxmlformats.org/spreadsheetml/2006/main">
  <authors>
    <author>Patrick Borgschulte</author>
  </authors>
  <commentList>
    <comment ref="C5" authorId="0">
      <text>
        <r>
          <rPr>
            <b/>
            <sz val="8"/>
            <rFont val="Tahoma"/>
            <family val="0"/>
          </rPr>
          <t>Diesen Wert kann man verändern</t>
        </r>
      </text>
    </comment>
    <comment ref="C8" authorId="0">
      <text>
        <r>
          <rPr>
            <b/>
            <sz val="8"/>
            <rFont val="Tahoma"/>
            <family val="0"/>
          </rPr>
          <t>Diesen Wert kann man verändern</t>
        </r>
      </text>
    </comment>
    <comment ref="C11" authorId="0">
      <text>
        <r>
          <rPr>
            <b/>
            <sz val="8"/>
            <rFont val="Tahoma"/>
            <family val="0"/>
          </rPr>
          <t>Diesen Wert kann man verändern</t>
        </r>
      </text>
    </comment>
    <comment ref="C13" authorId="0">
      <text>
        <r>
          <rPr>
            <b/>
            <sz val="8"/>
            <rFont val="Tahoma"/>
            <family val="0"/>
          </rPr>
          <t>Diesen Wert kann man verändern</t>
        </r>
      </text>
    </comment>
    <comment ref="C15" authorId="0">
      <text>
        <r>
          <rPr>
            <b/>
            <sz val="8"/>
            <rFont val="Tahoma"/>
            <family val="0"/>
          </rPr>
          <t>Diesen Wert kann man verändern</t>
        </r>
      </text>
    </comment>
    <comment ref="B3" authorId="0">
      <text>
        <r>
          <rPr>
            <b/>
            <sz val="8"/>
            <rFont val="Tahoma"/>
            <family val="0"/>
          </rPr>
          <t>Diesen Wert kann man verändern</t>
        </r>
      </text>
    </comment>
  </commentList>
</comments>
</file>

<file path=xl/sharedStrings.xml><?xml version="1.0" encoding="utf-8"?>
<sst xmlns="http://schemas.openxmlformats.org/spreadsheetml/2006/main" count="39" uniqueCount="36">
  <si>
    <t>Berechnung des mittleren effektiven Kolbendrucks:</t>
  </si>
  <si>
    <t>Nutzleistung</t>
  </si>
  <si>
    <t>[ kW ]</t>
  </si>
  <si>
    <t>[ PS ]</t>
  </si>
  <si>
    <t>Drehzahl</t>
  </si>
  <si>
    <t>n</t>
  </si>
  <si>
    <t>Zylinderzahl</t>
  </si>
  <si>
    <t>z</t>
  </si>
  <si>
    <t>[ - ]</t>
  </si>
  <si>
    <t>D</t>
  </si>
  <si>
    <t>[ mm ]</t>
  </si>
  <si>
    <t>Kolbenhub</t>
  </si>
  <si>
    <t>H</t>
  </si>
  <si>
    <t>Hubraumleistung</t>
  </si>
  <si>
    <t>Hubraum</t>
  </si>
  <si>
    <t>Bohrung</t>
  </si>
  <si>
    <t>Hubvolumen</t>
  </si>
  <si>
    <t>Mittl. Kolbengeschwindigkeit</t>
  </si>
  <si>
    <t>Mittl. effektiver Kolbendruck</t>
  </si>
  <si>
    <r>
      <t>P</t>
    </r>
    <r>
      <rPr>
        <vertAlign val="subscript"/>
        <sz val="12"/>
        <rFont val="Arial"/>
        <family val="2"/>
      </rPr>
      <t>e</t>
    </r>
  </si>
  <si>
    <r>
      <t>V</t>
    </r>
    <r>
      <rPr>
        <vertAlign val="subscript"/>
        <sz val="12"/>
        <rFont val="Arial"/>
        <family val="2"/>
      </rPr>
      <t>h</t>
    </r>
  </si>
  <si>
    <r>
      <t>[</t>
    </r>
    <r>
      <rPr>
        <i/>
        <sz val="12"/>
        <rFont val="Times New Roman"/>
        <family val="1"/>
      </rPr>
      <t xml:space="preserve"> l</t>
    </r>
    <r>
      <rPr>
        <sz val="12"/>
        <rFont val="Arial"/>
        <family val="0"/>
      </rPr>
      <t xml:space="preserve"> ]</t>
    </r>
  </si>
  <si>
    <r>
      <t>[ cm</t>
    </r>
    <r>
      <rPr>
        <vertAlign val="superscript"/>
        <sz val="12"/>
        <rFont val="Arial"/>
        <family val="2"/>
      </rPr>
      <t>3</t>
    </r>
    <r>
      <rPr>
        <sz val="12"/>
        <rFont val="Arial"/>
        <family val="0"/>
      </rPr>
      <t xml:space="preserve"> ]</t>
    </r>
  </si>
  <si>
    <r>
      <t>V</t>
    </r>
    <r>
      <rPr>
        <vertAlign val="subscript"/>
        <sz val="12"/>
        <rFont val="Arial"/>
        <family val="2"/>
      </rPr>
      <t>H</t>
    </r>
  </si>
  <si>
    <r>
      <t>P</t>
    </r>
    <r>
      <rPr>
        <vertAlign val="subscript"/>
        <sz val="12"/>
        <rFont val="Arial"/>
        <family val="2"/>
      </rPr>
      <t>l</t>
    </r>
  </si>
  <si>
    <r>
      <t>[ kW/</t>
    </r>
    <r>
      <rPr>
        <i/>
        <sz val="12"/>
        <rFont val="Times New Roman"/>
        <family val="1"/>
      </rPr>
      <t>l</t>
    </r>
    <r>
      <rPr>
        <sz val="12"/>
        <rFont val="Arial"/>
        <family val="0"/>
      </rPr>
      <t xml:space="preserve"> ]</t>
    </r>
  </si>
  <si>
    <r>
      <t>p</t>
    </r>
    <r>
      <rPr>
        <vertAlign val="subscript"/>
        <sz val="12"/>
        <rFont val="Arial"/>
        <family val="2"/>
      </rPr>
      <t>e</t>
    </r>
  </si>
  <si>
    <t>[ bar ]</t>
  </si>
  <si>
    <r>
      <t>c</t>
    </r>
    <r>
      <rPr>
        <vertAlign val="subscript"/>
        <sz val="12"/>
        <rFont val="Arial"/>
        <family val="2"/>
      </rPr>
      <t>m</t>
    </r>
  </si>
  <si>
    <t>[ 1/min ]</t>
  </si>
  <si>
    <t>[ 1/s ]</t>
  </si>
  <si>
    <t>[ m/s ]</t>
  </si>
  <si>
    <t>Modell</t>
  </si>
  <si>
    <t>R 171.473</t>
  </si>
  <si>
    <t>© PB 2004</t>
  </si>
  <si>
    <r>
      <t>Hinweis:</t>
    </r>
    <r>
      <rPr>
        <sz val="6"/>
        <rFont val="Arial"/>
        <family val="2"/>
      </rPr>
      <t xml:space="preserve">
Dieses Dokument darf nur zum privaten und nichtgewerblichen Gebrauch zum Zweck der Information kopiert und ausgedruckt werden. Ohne vorherige Genehmigung durch den Ersteller darf dieses Dokument nicht vervielfältigt, archiviert, auf einem anderen Server gespeichert, in Newsgruppen (ausserhalb von "Ralfis Mercedes &amp; Chrysler-Forum") einbezogen, in Online-Diensten benutzt oder auf einer CD-ROM oder anderen Datenträgern gespeichert werden.
Der Ersteller übernimmt keine Haftung oder Garantie für die Vollständigkeit und Richtigkeit der Informationen.</t>
    </r>
  </si>
</sst>
</file>

<file path=xl/styles.xml><?xml version="1.0" encoding="utf-8"?>
<styleSheet xmlns="http://schemas.openxmlformats.org/spreadsheetml/2006/main">
  <numFmts count="1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0000"/>
    <numFmt numFmtId="165" formatCode="0.0000"/>
    <numFmt numFmtId="166" formatCode="0.000"/>
    <numFmt numFmtId="167" formatCode="0.0"/>
    <numFmt numFmtId="168" formatCode="0.0000000"/>
    <numFmt numFmtId="169" formatCode="0.000000"/>
  </numFmts>
  <fonts count="14">
    <font>
      <sz val="10"/>
      <name val="Arial"/>
      <family val="0"/>
    </font>
    <font>
      <sz val="12"/>
      <name val="Arial"/>
      <family val="0"/>
    </font>
    <font>
      <i/>
      <sz val="12"/>
      <name val="Arial"/>
      <family val="2"/>
    </font>
    <font>
      <vertAlign val="subscript"/>
      <sz val="12"/>
      <name val="Arial"/>
      <family val="2"/>
    </font>
    <font>
      <vertAlign val="superscript"/>
      <sz val="12"/>
      <name val="Arial"/>
      <family val="2"/>
    </font>
    <font>
      <i/>
      <sz val="12"/>
      <name val="Times New Roman"/>
      <family val="1"/>
    </font>
    <font>
      <b/>
      <sz val="8"/>
      <name val="Tahoma"/>
      <family val="0"/>
    </font>
    <font>
      <b/>
      <sz val="12"/>
      <color indexed="9"/>
      <name val="Arial"/>
      <family val="2"/>
    </font>
    <font>
      <sz val="12"/>
      <color indexed="9"/>
      <name val="Arial"/>
      <family val="2"/>
    </font>
    <font>
      <b/>
      <sz val="14"/>
      <name val="Courier New"/>
      <family val="3"/>
    </font>
    <font>
      <sz val="8"/>
      <name val="Arial"/>
      <family val="2"/>
    </font>
    <font>
      <b/>
      <sz val="6"/>
      <name val="Arial"/>
      <family val="2"/>
    </font>
    <font>
      <sz val="6"/>
      <name val="Arial"/>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7">
    <border>
      <left/>
      <right/>
      <top/>
      <bottom/>
      <diagonal/>
    </border>
    <border>
      <left style="dashed">
        <color indexed="10"/>
      </left>
      <right style="dashed">
        <color indexed="10"/>
      </right>
      <top style="dashed">
        <color indexed="10"/>
      </top>
      <bottom style="dashed">
        <color indexed="10"/>
      </bottom>
    </border>
    <border>
      <left style="thin"/>
      <right style="thin"/>
      <top>
        <color indexed="63"/>
      </top>
      <bottom style="thin"/>
    </border>
    <border>
      <left style="thin"/>
      <right style="thin"/>
      <top style="thin"/>
      <bottom style="thin"/>
    </border>
    <border>
      <left style="dashed">
        <color indexed="10"/>
      </left>
      <right>
        <color indexed="63"/>
      </right>
      <top style="dashed">
        <color indexed="10"/>
      </top>
      <bottom style="dashed">
        <color indexed="10"/>
      </bottom>
    </border>
    <border>
      <left>
        <color indexed="63"/>
      </left>
      <right>
        <color indexed="63"/>
      </right>
      <top style="dashed">
        <color indexed="10"/>
      </top>
      <bottom style="dashed">
        <color indexed="10"/>
      </bottom>
    </border>
    <border>
      <left>
        <color indexed="63"/>
      </left>
      <right style="dashed">
        <color indexed="10"/>
      </right>
      <top style="dashed">
        <color indexed="10"/>
      </top>
      <bottom style="dashed">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indent="1"/>
    </xf>
    <xf numFmtId="0" fontId="7"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8" fillId="2" borderId="0" xfId="0" applyFont="1" applyFill="1" applyAlignment="1">
      <alignment horizontal="right" vertical="center"/>
    </xf>
    <xf numFmtId="0" fontId="1" fillId="3" borderId="1" xfId="0" applyFont="1" applyFill="1" applyBorder="1" applyAlignment="1" applyProtection="1">
      <alignment horizontal="right" vertical="center"/>
      <protection locked="0"/>
    </xf>
    <xf numFmtId="1" fontId="1" fillId="4" borderId="2" xfId="0" applyNumberFormat="1" applyFont="1" applyFill="1" applyBorder="1" applyAlignment="1">
      <alignment horizontal="right" vertical="center"/>
    </xf>
    <xf numFmtId="0" fontId="1" fillId="0" borderId="0" xfId="0" applyFont="1" applyAlignment="1">
      <alignment horizontal="right" vertical="center"/>
    </xf>
    <xf numFmtId="167" fontId="1" fillId="4" borderId="2" xfId="0" applyNumberFormat="1" applyFont="1" applyFill="1" applyBorder="1" applyAlignment="1">
      <alignment horizontal="right" vertical="center"/>
    </xf>
    <xf numFmtId="2" fontId="1" fillId="4" borderId="3" xfId="0" applyNumberFormat="1" applyFont="1" applyFill="1" applyBorder="1" applyAlignment="1">
      <alignment horizontal="right" vertical="center"/>
    </xf>
    <xf numFmtId="1" fontId="1" fillId="4" borderId="3" xfId="0" applyNumberFormat="1" applyFont="1" applyFill="1" applyBorder="1" applyAlignment="1">
      <alignment horizontal="right" vertical="center"/>
    </xf>
    <xf numFmtId="167" fontId="1" fillId="4" borderId="3" xfId="0" applyNumberFormat="1" applyFont="1" applyFill="1" applyBorder="1" applyAlignment="1">
      <alignment horizontal="right" vertical="center"/>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10" fillId="0" borderId="0" xfId="0" applyFont="1" applyAlignment="1" applyProtection="1">
      <alignment vertical="center"/>
      <protection/>
    </xf>
    <xf numFmtId="0" fontId="12" fillId="0" borderId="0" xfId="0" applyFont="1" applyAlignment="1">
      <alignment horizontal="left" vertical="center" wrapText="1"/>
    </xf>
    <xf numFmtId="0" fontId="11" fillId="0" borderId="0" xfId="0" applyFont="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showGridLines="0" showRowColHeaders="0" tabSelected="1" workbookViewId="0" topLeftCell="A1">
      <selection activeCell="A1" sqref="A1"/>
    </sheetView>
  </sheetViews>
  <sheetFormatPr defaultColWidth="11.421875" defaultRowHeight="19.5" customHeight="1"/>
  <cols>
    <col min="1" max="1" width="38.7109375" style="2" customWidth="1"/>
    <col min="2" max="2" width="8.7109375" style="1" customWidth="1"/>
    <col min="3" max="3" width="11.421875" style="11" customWidth="1"/>
    <col min="4" max="4" width="12.7109375" style="2" customWidth="1"/>
    <col min="5" max="16384" width="11.421875" style="2" customWidth="1"/>
  </cols>
  <sheetData>
    <row r="1" spans="1:4" ht="19.5" customHeight="1">
      <c r="A1" s="5" t="s">
        <v>0</v>
      </c>
      <c r="B1" s="6"/>
      <c r="C1" s="8"/>
      <c r="D1" s="7"/>
    </row>
    <row r="3" spans="1:4" ht="19.5" customHeight="1">
      <c r="A3" s="2" t="s">
        <v>32</v>
      </c>
      <c r="B3" s="16" t="s">
        <v>33</v>
      </c>
      <c r="C3" s="17"/>
      <c r="D3" s="18"/>
    </row>
    <row r="5" spans="1:4" ht="19.5" customHeight="1">
      <c r="A5" s="2" t="s">
        <v>1</v>
      </c>
      <c r="B5" s="3" t="s">
        <v>19</v>
      </c>
      <c r="C5" s="9">
        <v>265</v>
      </c>
      <c r="D5" s="4" t="s">
        <v>2</v>
      </c>
    </row>
    <row r="6" spans="2:4" ht="19.5" customHeight="1">
      <c r="B6" s="3"/>
      <c r="C6" s="10">
        <f>C5/0.73549875</f>
        <v>360.29972858553464</v>
      </c>
      <c r="D6" s="4" t="s">
        <v>3</v>
      </c>
    </row>
    <row r="7" ht="3.75" customHeight="1"/>
    <row r="8" spans="1:4" ht="19.5" customHeight="1">
      <c r="A8" s="2" t="s">
        <v>4</v>
      </c>
      <c r="B8" s="3" t="s">
        <v>5</v>
      </c>
      <c r="C8" s="9">
        <v>5750</v>
      </c>
      <c r="D8" s="4" t="s">
        <v>29</v>
      </c>
    </row>
    <row r="9" spans="2:4" ht="19.5" customHeight="1">
      <c r="B9" s="3"/>
      <c r="C9" s="12">
        <f>C8/60</f>
        <v>95.83333333333333</v>
      </c>
      <c r="D9" s="4" t="s">
        <v>30</v>
      </c>
    </row>
    <row r="10" ht="3.75" customHeight="1"/>
    <row r="11" spans="1:4" ht="19.5" customHeight="1">
      <c r="A11" s="2" t="s">
        <v>6</v>
      </c>
      <c r="B11" s="3" t="s">
        <v>7</v>
      </c>
      <c r="C11" s="9">
        <v>8</v>
      </c>
      <c r="D11" s="4" t="s">
        <v>8</v>
      </c>
    </row>
    <row r="12" ht="3.75" customHeight="1"/>
    <row r="13" spans="1:4" ht="19.5" customHeight="1">
      <c r="A13" s="2" t="s">
        <v>15</v>
      </c>
      <c r="B13" s="3" t="s">
        <v>9</v>
      </c>
      <c r="C13" s="9">
        <v>97</v>
      </c>
      <c r="D13" s="4" t="s">
        <v>10</v>
      </c>
    </row>
    <row r="14" ht="3.75" customHeight="1"/>
    <row r="15" spans="1:4" ht="19.5" customHeight="1">
      <c r="A15" s="2" t="s">
        <v>11</v>
      </c>
      <c r="B15" s="3" t="s">
        <v>12</v>
      </c>
      <c r="C15" s="9">
        <v>92</v>
      </c>
      <c r="D15" s="4" t="s">
        <v>10</v>
      </c>
    </row>
    <row r="16" ht="3.75" customHeight="1"/>
    <row r="17" spans="1:4" ht="19.5" customHeight="1">
      <c r="A17" s="2" t="s">
        <v>16</v>
      </c>
      <c r="B17" s="3" t="s">
        <v>20</v>
      </c>
      <c r="C17" s="13">
        <f>(PI()/4*C15/1000*(C13/1000)^2)*1000</f>
        <v>0.6798626413854064</v>
      </c>
      <c r="D17" s="4" t="s">
        <v>21</v>
      </c>
    </row>
    <row r="18" spans="2:4" ht="19.5" customHeight="1">
      <c r="B18" s="3"/>
      <c r="C18" s="14">
        <f>C17*1000</f>
        <v>679.8626413854064</v>
      </c>
      <c r="D18" s="4" t="s">
        <v>22</v>
      </c>
    </row>
    <row r="19" ht="3.75" customHeight="1"/>
    <row r="20" spans="1:4" ht="19.5" customHeight="1">
      <c r="A20" s="2" t="s">
        <v>14</v>
      </c>
      <c r="B20" s="3" t="s">
        <v>23</v>
      </c>
      <c r="C20" s="15">
        <f>C17*C11</f>
        <v>5.438901131083251</v>
      </c>
      <c r="D20" s="4" t="s">
        <v>21</v>
      </c>
    </row>
    <row r="21" spans="2:4" ht="19.5" customHeight="1">
      <c r="B21" s="3"/>
      <c r="C21" s="14">
        <f>C20*1000</f>
        <v>5438.901131083251</v>
      </c>
      <c r="D21" s="4" t="s">
        <v>22</v>
      </c>
    </row>
    <row r="23" spans="1:4" ht="19.5" customHeight="1">
      <c r="A23" s="2" t="s">
        <v>13</v>
      </c>
      <c r="B23" s="3" t="s">
        <v>24</v>
      </c>
      <c r="C23" s="15">
        <f>IF(OR(C5=0,C8=0,C11=0,C13=0,C15=0),"-",C5/C20)</f>
        <v>48.72307725645689</v>
      </c>
      <c r="D23" s="4" t="s">
        <v>25</v>
      </c>
    </row>
    <row r="25" spans="1:4" ht="19.5" customHeight="1">
      <c r="A25" s="2" t="s">
        <v>18</v>
      </c>
      <c r="B25" s="3" t="s">
        <v>26</v>
      </c>
      <c r="C25" s="15">
        <f>IF(OR(C5=0,C8=0,C11=0,C13=0,C15=0),"-",C5*1000/(C17/1000)/C11/C9/0.5/100000)</f>
        <v>10.168294383956221</v>
      </c>
      <c r="D25" s="4" t="s">
        <v>27</v>
      </c>
    </row>
    <row r="27" spans="1:4" ht="19.5" customHeight="1">
      <c r="A27" s="2" t="s">
        <v>17</v>
      </c>
      <c r="B27" s="3" t="s">
        <v>28</v>
      </c>
      <c r="C27" s="15">
        <f>IF(OR(C5=0,C8=0,C11=0,C13=0,C15=0),"-",2*C15*C9/1000)</f>
        <v>17.633333333333333</v>
      </c>
      <c r="D27" s="4" t="s">
        <v>31</v>
      </c>
    </row>
    <row r="30" ht="19.5" customHeight="1">
      <c r="A30" s="19" t="s">
        <v>34</v>
      </c>
    </row>
    <row r="32" spans="1:4" ht="70.5" customHeight="1">
      <c r="A32" s="21" t="s">
        <v>35</v>
      </c>
      <c r="B32" s="20"/>
      <c r="C32" s="20"/>
      <c r="D32" s="20"/>
    </row>
  </sheetData>
  <sheetProtection sheet="1" objects="1" scenarios="1"/>
  <mergeCells count="2">
    <mergeCell ref="B3:D3"/>
    <mergeCell ref="A32:D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3"/>
  <headerFooter alignWithMargins="0">
    <oddFooter>&amp;L&amp;"Arial,Fett"Ausdruck:&amp;"Arial,Standard" &amp;D, &amp;T&amp;C&amp;"Arial,Fett"Datei:&amp;"Arial,Standard" &amp;F&amp;R&amp;"Arial,Fett"Seite&amp;"Arial,Standard" &amp;P / &amp;N</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Borgschulte</dc:creator>
  <cp:keywords/>
  <dc:description/>
  <cp:lastModifiedBy>Patrick Borgschulte</cp:lastModifiedBy>
  <cp:lastPrinted>2004-10-05T20:26:34Z</cp:lastPrinted>
  <dcterms:created xsi:type="dcterms:W3CDTF">2004-06-10T15:26:56Z</dcterms:created>
  <dcterms:modified xsi:type="dcterms:W3CDTF">2004-10-05T20:27:33Z</dcterms:modified>
  <cp:category/>
  <cp:version/>
  <cp:contentType/>
  <cp:contentStatus/>
</cp:coreProperties>
</file>